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AGOSTO 2024/PERSONAL TEMPORAL/"/>
    </mc:Choice>
  </mc:AlternateContent>
  <xr:revisionPtr revIDLastSave="0" documentId="13_ncr:1_{723644E6-0942-354F-B9F5-147B705902B0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TEMPORAL" sheetId="8" r:id="rId1"/>
  </sheets>
  <definedNames>
    <definedName name="_xlnm.Print_Area" localSheetId="0">'NOMINA P. TEMPORAL'!$A$1:$N$18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8" l="1"/>
  <c r="H13" i="8"/>
  <c r="G13" i="8"/>
  <c r="J12" i="8" l="1"/>
  <c r="L12" i="8" s="1"/>
  <c r="J11" i="8"/>
  <c r="I12" i="8"/>
  <c r="I11" i="8"/>
  <c r="L11" i="8"/>
  <c r="J13" i="8" l="1"/>
  <c r="L13" i="8"/>
  <c r="I13" i="8"/>
</calcChain>
</file>

<file path=xl/sharedStrings.xml><?xml version="1.0" encoding="utf-8"?>
<sst xmlns="http://schemas.openxmlformats.org/spreadsheetml/2006/main" count="27" uniqueCount="25">
  <si>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</si>
  <si>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</si>
  <si>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</si>
  <si>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</si>
  <si>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</si>
  <si>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</si>
  <si>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</si>
  <si>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</si>
  <si>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</si>
  <si>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</si>
  <si>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</si>
  <si>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</si>
  <si>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</si>
  <si>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</si>
  <si>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ABOGADO</t>
  </si>
  <si>
    <t>CATEGORIA DEL SERVIDOR</t>
  </si>
  <si>
    <t>DEPARTAMENTO DE ACOMPANAMENTO DE PROYECTOS</t>
  </si>
  <si>
    <t>TEMPORAL</t>
  </si>
  <si>
    <t>DEPTO. REGISTRO, CONTROL &amp; NOMINA</t>
  </si>
  <si>
    <t>DEPARTAMENTO DE RECURSOS HUMANOS</t>
  </si>
  <si>
    <t>ENCARGADO DE DPTO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</si>
  <si>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</si>
  <si>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</si>
  <si>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REPORTE DE PERSONAL TEMPORAL - CORRESPONDIENTE A AGOSTO DEL 2024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</si>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</sst>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  <protection hidden="1"/>
    </xf>
    <xf numFmtId="167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hidden="1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18815</xdr:colOff>
      <xdr:row>1</xdr:row>
      <xdr:rowOff>28223</xdr:rowOff>
    </xdr:from>
    <xdr:to>
      <xdr:col>1</xdr:col>
      <xdr:colOff>1767462</xdr:colOff>
      <xdr:row>4</xdr:row>
      <xdr:rowOff>13094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7E4C1-7CBB-B64E-99E5-313A8FC4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78" y="303171"/>
          <a:ext cx="1748647" cy="927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2005911</xdr:colOff>
      <xdr:row>1</xdr:row>
      <xdr:rowOff>12578</xdr:rowOff>
    </xdr:from>
    <xdr:to>
      <xdr:col>2</xdr:col>
      <xdr:colOff>456409</xdr:colOff>
      <xdr:row>4</xdr:row>
      <xdr:rowOff>37660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386883-3CB8-EB66-3244-0F141331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674" y="287526"/>
          <a:ext cx="1435653" cy="967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5:M18"/>
  <sheetViews>
    <sheetView tabSelected="1" topLeftCell="A7" zoomScale="150" zoomScaleNormal="97" workbookViewId="0">
      <selection activeCell="B16" sqref="B16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0.1640625" style="5" customWidth="1"/>
    <col min="5" max="5" width="37.6640625" style="6" customWidth="1"/>
    <col min="6" max="6" width="18" style="6" customWidth="1"/>
    <col min="7" max="7" width="20.83203125" style="6" customWidth="1"/>
    <col min="8" max="8" width="16.83203125" style="7" customWidth="1"/>
    <col min="9" max="9" width="16.83203125" style="8" customWidth="1"/>
    <col min="10" max="10" width="16.83203125" style="9" customWidth="1"/>
    <col min="11" max="12" width="16.83203125" style="1" customWidth="1"/>
    <col min="13" max="13" width="8.83203125" style="1" customWidth="1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22" t="s">
        <v>19</v>
      </c>
      <c r="C6" s="1"/>
    </row>
    <row r="7" spans="2:13" ht="25" customHeight="1" x14ac:dyDescent="0.2">
      <c r="B7" s="2" t="s">
        <v>18</v>
      </c>
      <c r="C7" s="10"/>
    </row>
    <row r="8" spans="2:13" ht="25" customHeight="1" x14ac:dyDescent="0.2">
      <c r="B8" s="2" t="s">
        <v>23</v>
      </c>
      <c r="C8" s="11"/>
    </row>
    <row r="9" spans="2:13" ht="25" customHeight="1" x14ac:dyDescent="0.2">
      <c r="B9" s="11"/>
      <c r="C9" s="11"/>
    </row>
    <row r="10" spans="2:13" ht="37" customHeight="1" x14ac:dyDescent="0.2">
      <c r="B10" s="25" t="s">
        <v>5</v>
      </c>
      <c r="C10" s="26" t="s">
        <v>6</v>
      </c>
      <c r="D10" s="27"/>
      <c r="E10" s="26" t="s">
        <v>7</v>
      </c>
      <c r="F10" s="26" t="s">
        <v>15</v>
      </c>
      <c r="G10" s="28" t="s">
        <v>8</v>
      </c>
      <c r="H10" s="29" t="s">
        <v>9</v>
      </c>
      <c r="I10" s="32" t="s">
        <v>10</v>
      </c>
      <c r="J10" s="30" t="s">
        <v>11</v>
      </c>
      <c r="K10" s="31" t="s">
        <v>12</v>
      </c>
      <c r="L10" s="31" t="s">
        <v>13</v>
      </c>
      <c r="M10" s="31" t="s">
        <v>2</v>
      </c>
    </row>
    <row r="11" spans="2:13" ht="25" customHeight="1" x14ac:dyDescent="0.2">
      <c r="B11" s="12" t="s">
        <v>4</v>
      </c>
      <c r="C11" s="14" t="s">
        <v>14</v>
      </c>
      <c r="D11" s="15"/>
      <c r="E11" s="21" t="s">
        <v>19</v>
      </c>
      <c r="F11" s="16" t="s">
        <v>17</v>
      </c>
      <c r="G11" s="17">
        <v>60000</v>
      </c>
      <c r="H11" s="17">
        <v>3486.68</v>
      </c>
      <c r="I11" s="17">
        <f>G11*3.04%</f>
        <v>1824</v>
      </c>
      <c r="J11" s="23">
        <f>G11*2.87%</f>
        <v>1722</v>
      </c>
      <c r="K11" s="24">
        <v>25</v>
      </c>
      <c r="L11" s="24">
        <f>G11-H11-I11-J11-K11</f>
        <v>52942.32</v>
      </c>
      <c r="M11" s="13" t="s">
        <v>1</v>
      </c>
    </row>
    <row r="12" spans="2:13" ht="25" customHeight="1" x14ac:dyDescent="0.2">
      <c r="B12" s="12" t="s">
        <v>3</v>
      </c>
      <c r="C12" s="14" t="s">
        <v>20</v>
      </c>
      <c r="D12" s="15"/>
      <c r="E12" s="21" t="s">
        <v>16</v>
      </c>
      <c r="F12" s="16" t="s">
        <v>17</v>
      </c>
      <c r="G12" s="17">
        <v>135000</v>
      </c>
      <c r="H12" s="17">
        <v>20338.240000000002</v>
      </c>
      <c r="I12" s="17">
        <f t="shared" ref="I12" si="0">G12*3.04%</f>
        <v>4104</v>
      </c>
      <c r="J12" s="23">
        <f t="shared" ref="J12" si="1">G12*2.87%</f>
        <v>3874.5</v>
      </c>
      <c r="K12" s="24">
        <v>25</v>
      </c>
      <c r="L12" s="24">
        <f t="shared" ref="L12" si="2">G12-H12-I12-J12-K12</f>
        <v>106658.26</v>
      </c>
      <c r="M12" s="13" t="s">
        <v>0</v>
      </c>
    </row>
    <row r="13" spans="2:13" s="35" customFormat="1" ht="25" customHeight="1" x14ac:dyDescent="0.2">
      <c r="B13" s="41" t="s">
        <v>21</v>
      </c>
      <c r="C13" s="42" t="s">
        <v>24</v>
      </c>
      <c r="D13" s="36"/>
      <c r="E13" s="43"/>
      <c r="F13" s="42"/>
      <c r="G13" s="37">
        <f t="shared" ref="G13:L13" si="3">SUM(G11:G12)</f>
        <v>195000</v>
      </c>
      <c r="H13" s="37">
        <f t="shared" si="3"/>
        <v>23824.920000000002</v>
      </c>
      <c r="I13" s="37">
        <f t="shared" si="3"/>
        <v>5928</v>
      </c>
      <c r="J13" s="44">
        <f t="shared" si="3"/>
        <v>5596.5</v>
      </c>
      <c r="K13" s="37">
        <f t="shared" si="3"/>
        <v>50</v>
      </c>
      <c r="L13" s="37">
        <f t="shared" si="3"/>
        <v>159600.57999999999</v>
      </c>
      <c r="M13" s="38"/>
    </row>
    <row r="14" spans="2:13" ht="25" customHeight="1" x14ac:dyDescent="0.2">
      <c r="B14" s="18"/>
      <c r="C14" s="19"/>
      <c r="D14" s="18"/>
      <c r="E14" s="19"/>
      <c r="F14" s="19"/>
      <c r="G14" s="19"/>
      <c r="H14" s="20"/>
      <c r="I14" s="18"/>
      <c r="J14" s="19"/>
    </row>
    <row r="15" spans="2:13" ht="25" customHeight="1" x14ac:dyDescent="0.2">
      <c r="B15" s="39"/>
      <c r="G15" s="33"/>
    </row>
    <row r="16" spans="2:13" ht="38" customHeight="1" x14ac:dyDescent="0.2">
      <c r="B16" s="40" t="s">
        <v>22</v>
      </c>
      <c r="H16" s="34"/>
    </row>
    <row r="17" spans="2:9" ht="25" customHeight="1" x14ac:dyDescent="0.2">
      <c r="B17" s="18"/>
      <c r="I17" s="34"/>
    </row>
    <row r="18" spans="2:9" ht="25" customHeight="1" x14ac:dyDescent="0.2">
      <c r="B18" s="18"/>
    </row>
  </sheetData>
  <dataConsolidate link="1"/>
  <phoneticPr fontId="4" type="noConversion"/>
  <conditionalFormatting sqref="B15:B16">
    <cfRule type="duplicateValues" dxfId="1" priority="1"/>
  </conditionalFormatting>
  <conditionalFormatting sqref="B17:B1048576 B10:B14 B1:B4">
    <cfRule type="duplicateValues" dxfId="0" priority="17"/>
  </conditionalFormatting>
  <dataValidations disablePrompts="1" count="1">
    <dataValidation type="list" allowBlank="1" showInputMessage="1" showErrorMessage="1" sqref="M11:M12" xr:uid="{00000000-0002-0000-0000-000000000000}">
      <formula1>#REF!</formula1>
    </dataValidation>
  </dataValidation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TEMPORAL</vt:lpstr>
      <vt:lpstr>'NOMINA P. TEMPORAL'!Área_de_impresión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2025-02-20T14:33:09Z</dcterms:modified>
</cp:coreProperties>
</file>